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Documents\LAVORO\Invio decreti\Decreto n. 363\"/>
    </mc:Choice>
  </mc:AlternateContent>
  <xr:revisionPtr revIDLastSave="0" documentId="8_{2806D81A-FA61-4DEC-8AEB-C708148DF74E}" xr6:coauthVersionLast="45" xr6:coauthVersionMax="45" xr10:uidLastSave="{00000000-0000-0000-0000-000000000000}"/>
  <bookViews>
    <workbookView xWindow="-120" yWindow="-120" windowWidth="20730" windowHeight="11160" xr2:uid="{285839A3-AD73-4A16-BE39-2B86F791426B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" i="1" l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<sst xmlns="http://schemas.openxmlformats.org/spreadsheetml/2006/main" count="62" uniqueCount="42">
  <si>
    <t>Dettaglio Domande Pagabili Decreto 363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</si>
  <si>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</si>
  <si>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</si>
  <si>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</si>
  <si>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</si>
  <si>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</si>
  <si>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</si>
  <si>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</si>
  <si>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</si>
  <si>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</si>
  <si>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</si>
  <si>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</si>
  <si>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</si>
  <si>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</si>
  <si>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</si>
  <si>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</si>
  <si>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</si>
  <si>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</si>
  <si>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</si>
  <si>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</si>
  <si>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</si>
  <si>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</si>
  <si>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</si>
  <si>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</si>
  <si>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</si>
  <si>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</si>
  <si>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</si>
  <si>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</si>
  <si>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NO</t>
  </si>
  <si>
    <t>Nuova Programmazione</t>
  </si>
  <si>
    <t>In Liquidazione</t>
  </si>
  <si>
    <t>Saldo</t>
  </si>
  <si>
    <t>Co-Finanziato</t>
  </si>
  <si>
    <t>CAA Coldiretti srl</t>
  </si>
  <si>
    <t>MARCHE</t>
  </si>
  <si>
    <t>SERV. DEC. AGRICOLTURA E ALIM. - MACERATA</t>
  </si>
  <si>
    <t>CAA Coldiretti - MACERATA - 017</t>
  </si>
  <si>
    <t>DOMINICI RITA</t>
  </si>
  <si>
    <t>SOCIETA' AGRICOLA FONDI GIUSEPPE E LAMBERTUCCI IDA S.S.</t>
  </si>
  <si>
    <t>SERV. DEC. AGRICOLTURA E ALIM. -ASCOLI PICENO</t>
  </si>
  <si>
    <t>CAA Coldiretti - ASCOLI PICENO - 010</t>
  </si>
  <si>
    <t>PAOLINA SOCIETA' AGRICOLA SEMPLICE DEI FRATELLI CAMACCI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</si>
</sst>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595B5-C874-4B63-A839-70122214D31D}">
  <dimension ref="A1:Y6"/>
  <sheetViews>
    <sheetView showGridLines="0" tabSelected="1" workbookViewId="0">
      <selection activeCell="E14" sqref="E14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18.42578125" bestFit="1" customWidth="1"/>
    <col min="4" max="4" width="36.5703125" bestFit="1" customWidth="1"/>
    <col min="5" max="5" width="32.42578125" bestFit="1" customWidth="1"/>
    <col min="6" max="6" width="34.8554687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2" width="17" bestFit="1" customWidth="1"/>
    <col min="13" max="13" width="17.28515625" bestFit="1" customWidth="1"/>
    <col min="14" max="14" width="36.5703125" bestFit="1" customWidth="1"/>
    <col min="15" max="15" width="13.14062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x14ac:dyDescent="0.25">
      <c r="A4" s="5" t="s">
        <v>26</v>
      </c>
      <c r="B4" s="5" t="s">
        <v>27</v>
      </c>
      <c r="C4" s="5" t="s">
        <v>34</v>
      </c>
      <c r="D4" s="5" t="s">
        <v>35</v>
      </c>
      <c r="E4" s="5" t="s">
        <v>33</v>
      </c>
      <c r="F4" s="5" t="s">
        <v>36</v>
      </c>
      <c r="G4" s="5">
        <v>2017</v>
      </c>
      <c r="H4" s="5" t="str">
        <f>CONCATENATE("74240014980")</f>
        <v>74240014980</v>
      </c>
      <c r="I4" s="5" t="s">
        <v>28</v>
      </c>
      <c r="J4" s="5" t="s">
        <v>29</v>
      </c>
      <c r="K4" s="5" t="str">
        <f>CONCATENATE("")</f>
        <v/>
      </c>
      <c r="L4" s="5" t="str">
        <f>CONCATENATE("10 10.1 4a")</f>
        <v>10 10.1 4a</v>
      </c>
      <c r="M4" s="5" t="str">
        <f>CONCATENATE("DMNRTI46P66I569J")</f>
        <v>DMNRTI46P66I569J</v>
      </c>
      <c r="N4" s="5" t="s">
        <v>37</v>
      </c>
      <c r="O4" s="5"/>
      <c r="P4" s="6">
        <v>43949</v>
      </c>
      <c r="Q4" s="5" t="s">
        <v>30</v>
      </c>
      <c r="R4" s="5" t="s">
        <v>31</v>
      </c>
      <c r="S4" s="5" t="s">
        <v>32</v>
      </c>
      <c r="T4" s="5"/>
      <c r="U4" s="5">
        <v>150.24</v>
      </c>
      <c r="V4" s="5">
        <v>64.78</v>
      </c>
      <c r="W4" s="5">
        <v>59.83</v>
      </c>
      <c r="X4" s="5">
        <v>0</v>
      </c>
      <c r="Y4" s="5">
        <v>25.63</v>
      </c>
    </row>
    <row r="5" spans="1:25" ht="24.75" x14ac:dyDescent="0.25">
      <c r="A5" s="5" t="s">
        <v>26</v>
      </c>
      <c r="B5" s="5" t="s">
        <v>27</v>
      </c>
      <c r="C5" s="5" t="s">
        <v>34</v>
      </c>
      <c r="D5" s="5" t="s">
        <v>35</v>
      </c>
      <c r="E5" s="5" t="s">
        <v>33</v>
      </c>
      <c r="F5" s="5" t="s">
        <v>36</v>
      </c>
      <c r="G5" s="5">
        <v>2017</v>
      </c>
      <c r="H5" s="5" t="str">
        <f>CONCATENATE("74240015912")</f>
        <v>74240015912</v>
      </c>
      <c r="I5" s="5" t="s">
        <v>28</v>
      </c>
      <c r="J5" s="5" t="s">
        <v>29</v>
      </c>
      <c r="K5" s="5" t="str">
        <f>CONCATENATE("")</f>
        <v/>
      </c>
      <c r="L5" s="5" t="str">
        <f>CONCATENATE("10 10.1 4a")</f>
        <v>10 10.1 4a</v>
      </c>
      <c r="M5" s="5" t="str">
        <f>CONCATENATE("00735960437")</f>
        <v>00735960437</v>
      </c>
      <c r="N5" s="5" t="s">
        <v>38</v>
      </c>
      <c r="O5" s="5"/>
      <c r="P5" s="6">
        <v>43949</v>
      </c>
      <c r="Q5" s="5" t="s">
        <v>30</v>
      </c>
      <c r="R5" s="5" t="s">
        <v>31</v>
      </c>
      <c r="S5" s="5" t="s">
        <v>32</v>
      </c>
      <c r="T5" s="5"/>
      <c r="U5" s="7">
        <v>1087.83</v>
      </c>
      <c r="V5" s="5">
        <v>469.07</v>
      </c>
      <c r="W5" s="5">
        <v>433.17</v>
      </c>
      <c r="X5" s="5">
        <v>0</v>
      </c>
      <c r="Y5" s="5">
        <v>185.59</v>
      </c>
    </row>
    <row r="6" spans="1:25" ht="24.75" x14ac:dyDescent="0.25">
      <c r="A6" s="5" t="s">
        <v>26</v>
      </c>
      <c r="B6" s="5" t="s">
        <v>27</v>
      </c>
      <c r="C6" s="5" t="s">
        <v>34</v>
      </c>
      <c r="D6" s="5" t="s">
        <v>39</v>
      </c>
      <c r="E6" s="5" t="s">
        <v>33</v>
      </c>
      <c r="F6" s="5" t="s">
        <v>40</v>
      </c>
      <c r="G6" s="5">
        <v>2018</v>
      </c>
      <c r="H6" s="5" t="str">
        <f>CONCATENATE("84240963623")</f>
        <v>84240963623</v>
      </c>
      <c r="I6" s="5" t="s">
        <v>28</v>
      </c>
      <c r="J6" s="5" t="s">
        <v>29</v>
      </c>
      <c r="K6" s="5" t="str">
        <f>CONCATENATE("")</f>
        <v/>
      </c>
      <c r="L6" s="5" t="str">
        <f>CONCATENATE("10 10.1 4a")</f>
        <v>10 10.1 4a</v>
      </c>
      <c r="M6" s="5" t="str">
        <f>CONCATENATE("02341960447")</f>
        <v>02341960447</v>
      </c>
      <c r="N6" s="5" t="s">
        <v>41</v>
      </c>
      <c r="O6" s="5"/>
      <c r="P6" s="6">
        <v>43949</v>
      </c>
      <c r="Q6" s="5" t="s">
        <v>30</v>
      </c>
      <c r="R6" s="5" t="s">
        <v>31</v>
      </c>
      <c r="S6" s="5" t="s">
        <v>32</v>
      </c>
      <c r="T6" s="5"/>
      <c r="U6" s="7">
        <v>1012.55</v>
      </c>
      <c r="V6" s="5">
        <v>436.61</v>
      </c>
      <c r="W6" s="5">
        <v>403.2</v>
      </c>
      <c r="X6" s="5">
        <v>0</v>
      </c>
      <c r="Y6" s="5">
        <v>172.74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2020-05-07T15:54:21Z</dcterms:created>
  <dcterms:modified xsi:type="dcterms:W3CDTF">2020-05-07T15:55:07Z</dcterms:modified>
</cp:coreProperties>
</file>